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700" activeTab="0"/>
  </bookViews>
  <sheets>
    <sheet name="Atty Fee - Relieved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<sst xmlns="http://schemas.openxmlformats.org/spreadsheetml/2006/main" count="32" uniqueCount="28">
  <si>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Value of all estate assets</t>
  </si>
  <si>
    <t xml:space="preserve">             PROBATE COURT OF LORAIN COUNTY, OHIO</t>
  </si>
  <si>
    <t>Item 1.</t>
  </si>
  <si>
    <t xml:space="preserve">10% of first $2,500.00 =  </t>
  </si>
  <si>
    <t xml:space="preserve">5% of next $7,500.00  =  </t>
  </si>
  <si>
    <t xml:space="preserve">2% of balance  =  </t>
  </si>
  <si>
    <t>2% of first $50,000.00 =</t>
  </si>
  <si>
    <t>Item 2.</t>
  </si>
  <si>
    <t>Item 3.</t>
  </si>
  <si>
    <t>Extraordinary Compensation (separate application required)</t>
  </si>
  <si>
    <t>Item 4.</t>
  </si>
  <si>
    <t>Expenses (itemization required)</t>
  </si>
  <si>
    <t>TOTAL COMPENSATION AND EXPENSES</t>
  </si>
  <si>
    <t>Date</t>
  </si>
  <si>
    <t>ATTORNEY</t>
  </si>
  <si>
    <t xml:space="preserve">1% of assets in excess of $50,000.00  =        </t>
  </si>
  <si>
    <t>COMPUTATION FORM FOR ATTORNEY FEES - ESTATE RELIEVED</t>
  </si>
  <si>
    <t>ESTATE OF</t>
  </si>
  <si>
    <t>JAMES T. WALTHER, JUDGE</t>
  </si>
  <si>
    <t>CASE NO.</t>
  </si>
  <si>
    <t xml:space="preserve">  </t>
  </si>
  <si>
    <t>fee</t>
  </si>
  <si>
    <t xml:space="preserve">Non-probate property that would </t>
  </si>
  <si>
    <r>
      <t xml:space="preserve">have been includible for computing the Ohio estate tax, but for repeal </t>
    </r>
    <r>
      <rPr>
        <i/>
        <sz val="12"/>
        <rFont val="Times New Roman"/>
        <family val="1"/>
      </rPr>
      <t>(Except</t>
    </r>
    <r>
      <rPr>
        <sz val="12"/>
        <rFont val="Times New Roman"/>
        <family val="1"/>
      </rPr>
      <t xml:space="preserve"> joint and survivorship property)</t>
    </r>
  </si>
  <si>
    <t>Attorney Registration No.</t>
  </si>
  <si>
    <t xml:space="preserve">Guideline Attorney Fee  </t>
  </si>
  <si>
    <t xml:space="preserve">                                                                                                            </t>
  </si>
  <si>
    <t xml:space="preserve">  , DECEASED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</si>
</sst>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43" fontId="3" fillId="0" borderId="10" xfId="42" applyFont="1" applyBorder="1" applyAlignment="1" applyProtection="1">
      <alignment vertical="center"/>
      <protection locked="0"/>
    </xf>
    <xf numFmtId="43" fontId="3" fillId="0" borderId="10" xfId="42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vertical="center"/>
      <protection/>
    </xf>
    <xf numFmtId="43" fontId="3" fillId="0" borderId="0" xfId="42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43" fontId="3" fillId="0" borderId="0" xfId="42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top"/>
      <protection/>
    </xf>
    <xf numFmtId="0" fontId="0" fillId="0" borderId="12" xfId="0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43" fontId="3" fillId="0" borderId="0" xfId="42" applyFont="1" applyBorder="1" applyAlignment="1" applyProtection="1">
      <alignment vertical="top"/>
      <protection/>
    </xf>
    <xf numFmtId="43" fontId="3" fillId="0" borderId="0" xfId="42" applyFont="1" applyAlignment="1" applyProtection="1">
      <alignment horizontal="right" vertical="center"/>
      <protection/>
    </xf>
    <xf numFmtId="43" fontId="3" fillId="0" borderId="0" xfId="42" applyFont="1" applyAlignment="1" applyProtection="1">
      <alignment horizontal="right" vertical="center" wrapText="1"/>
      <protection/>
    </xf>
    <xf numFmtId="43" fontId="3" fillId="0" borderId="0" xfId="42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3" fontId="3" fillId="33" borderId="0" xfId="42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3" fontId="3" fillId="0" borderId="0" xfId="42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43" fontId="3" fillId="33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7.28125" style="8" customWidth="1"/>
    <col min="2" max="2" width="5.7109375" style="8" customWidth="1"/>
    <col min="3" max="3" width="4.140625" style="8" customWidth="1"/>
    <col min="4" max="4" width="30.7109375" style="8" customWidth="1"/>
    <col min="5" max="5" width="22.421875" style="8" customWidth="1"/>
    <col min="6" max="6" width="16.7109375" style="8" customWidth="1"/>
    <col min="7" max="7" width="3.8515625" style="8" customWidth="1"/>
    <col min="8" max="16384" width="9.140625" style="8" customWidth="1"/>
  </cols>
  <sheetData>
    <row r="1" spans="1:7" ht="18.75">
      <c r="A1" s="7" t="s">
        <v>1</v>
      </c>
      <c r="B1" s="7"/>
      <c r="C1" s="7"/>
      <c r="D1" s="7"/>
      <c r="E1" s="7"/>
      <c r="F1" s="7"/>
      <c r="G1" s="7"/>
    </row>
    <row r="2" spans="1:7" ht="18.75">
      <c r="A2" s="9" t="s">
        <v>18</v>
      </c>
      <c r="B2" s="9"/>
      <c r="C2" s="9"/>
      <c r="D2" s="9"/>
      <c r="E2" s="9"/>
      <c r="F2" s="9"/>
      <c r="G2" s="9"/>
    </row>
    <row r="3" spans="1:6" ht="8.25" customHeight="1">
      <c r="A3" s="10"/>
      <c r="B3" s="10"/>
      <c r="C3" s="10"/>
      <c r="D3" s="10"/>
      <c r="E3" s="10"/>
      <c r="F3" s="10"/>
    </row>
    <row r="4" spans="1:7" ht="24" customHeight="1">
      <c r="A4" s="11" t="s">
        <v>17</v>
      </c>
      <c r="B4" s="11"/>
      <c r="C4" s="12" t="s">
        <v>26</v>
      </c>
      <c r="D4" s="45"/>
      <c r="E4" s="45"/>
      <c r="F4" s="13" t="s">
        <v>27</v>
      </c>
      <c r="G4" s="13"/>
    </row>
    <row r="5" spans="1:6" ht="10.5" customHeight="1">
      <c r="A5" s="1"/>
      <c r="B5" s="1"/>
      <c r="C5" s="1"/>
      <c r="D5" s="2"/>
      <c r="E5" s="2"/>
      <c r="F5" s="2"/>
    </row>
    <row r="6" spans="1:6" ht="19.5" customHeight="1">
      <c r="A6" s="14" t="s">
        <v>19</v>
      </c>
      <c r="B6" s="14"/>
      <c r="C6" s="46" t="s">
        <v>20</v>
      </c>
      <c r="D6" s="46"/>
      <c r="E6" s="15"/>
      <c r="F6" s="2"/>
    </row>
    <row r="7" spans="1:6" ht="19.5" customHeight="1">
      <c r="A7" s="16"/>
      <c r="B7" s="16"/>
      <c r="C7" s="16"/>
      <c r="D7" s="2"/>
      <c r="E7" s="15"/>
      <c r="F7" s="2"/>
    </row>
    <row r="8" spans="1:7" ht="19.5" customHeight="1">
      <c r="A8" s="6" t="s">
        <v>16</v>
      </c>
      <c r="B8" s="6"/>
      <c r="C8" s="6"/>
      <c r="D8" s="6"/>
      <c r="E8" s="6"/>
      <c r="F8" s="6"/>
      <c r="G8" s="3"/>
    </row>
    <row r="9" spans="1:6" ht="19.5" customHeight="1">
      <c r="A9" s="17"/>
      <c r="B9" s="17"/>
      <c r="C9" s="17"/>
      <c r="D9" s="17"/>
      <c r="E9" s="17"/>
      <c r="F9" s="18"/>
    </row>
    <row r="10" spans="1:6" ht="19.5" customHeight="1">
      <c r="A10" s="19" t="s">
        <v>2</v>
      </c>
      <c r="C10" s="20" t="s">
        <v>0</v>
      </c>
      <c r="D10" s="21"/>
      <c r="E10" s="4"/>
      <c r="F10" s="2"/>
    </row>
    <row r="11" spans="1:7" ht="19.5" customHeight="1">
      <c r="A11" s="1"/>
      <c r="B11" s="1"/>
      <c r="C11" s="1"/>
      <c r="D11" s="22"/>
      <c r="E11" s="23" t="s">
        <v>3</v>
      </c>
      <c r="F11" s="24">
        <f>IF(E10&lt;2500,0.1*E10,0.1*2500)</f>
        <v>0</v>
      </c>
      <c r="G11" s="25" t="s">
        <v>21</v>
      </c>
    </row>
    <row r="12" spans="1:7" ht="19.5" customHeight="1">
      <c r="A12" s="1"/>
      <c r="B12" s="1"/>
      <c r="C12" s="1"/>
      <c r="D12" s="1"/>
      <c r="E12" s="23" t="s">
        <v>4</v>
      </c>
      <c r="F12" s="24">
        <f>IF(E10&gt;10000,0.05*7500,IF(E10&gt;2500,(E10-2500)*0.05,IF(E10&lt;10000,"")))</f>
      </c>
      <c r="G12" s="25" t="s">
        <v>21</v>
      </c>
    </row>
    <row r="13" spans="1:7" ht="19.5" customHeight="1">
      <c r="A13" s="1"/>
      <c r="B13" s="1"/>
      <c r="C13" s="1"/>
      <c r="D13" s="1"/>
      <c r="E13" s="23" t="s">
        <v>5</v>
      </c>
      <c r="F13" s="24">
        <f>IF(E10&gt;10000,(E10-10000)*0.02,"")</f>
      </c>
      <c r="G13" s="25" t="s">
        <v>21</v>
      </c>
    </row>
    <row r="14" spans="1:6" ht="19.5" customHeight="1">
      <c r="A14" s="1"/>
      <c r="B14" s="1"/>
      <c r="C14" s="1"/>
      <c r="D14" s="1"/>
      <c r="E14" s="26"/>
      <c r="F14" s="24"/>
    </row>
    <row r="15" spans="1:6" ht="19.5" customHeight="1">
      <c r="A15" s="27" t="s">
        <v>7</v>
      </c>
      <c r="B15" s="27"/>
      <c r="C15" s="20" t="s">
        <v>22</v>
      </c>
      <c r="D15" s="28"/>
      <c r="E15" s="5"/>
      <c r="F15" s="2"/>
    </row>
    <row r="16" spans="1:6" ht="54" customHeight="1">
      <c r="A16" s="27"/>
      <c r="B16" s="27"/>
      <c r="C16" s="29" t="s">
        <v>23</v>
      </c>
      <c r="D16" s="29"/>
      <c r="E16" s="30"/>
      <c r="F16" s="2"/>
    </row>
    <row r="17" spans="1:7" ht="19.5" customHeight="1">
      <c r="A17" s="1"/>
      <c r="B17" s="1"/>
      <c r="C17" s="1"/>
      <c r="D17" s="22"/>
      <c r="E17" s="31" t="s">
        <v>6</v>
      </c>
      <c r="F17" s="24">
        <f>IF(E15&lt;50000,0.02*E15,0.02*50000)</f>
        <v>0</v>
      </c>
      <c r="G17" s="25" t="s">
        <v>21</v>
      </c>
    </row>
    <row r="18" spans="1:7" ht="19.5" customHeight="1">
      <c r="A18" s="1"/>
      <c r="B18" s="1"/>
      <c r="C18" s="1"/>
      <c r="D18" s="32" t="s">
        <v>15</v>
      </c>
      <c r="E18" s="32"/>
      <c r="F18" s="24">
        <f>IF(E15&gt;50000,(E15-50000)*0.01,"")</f>
      </c>
      <c r="G18" s="25" t="s">
        <v>21</v>
      </c>
    </row>
    <row r="19" spans="1:6" ht="19.5" customHeight="1">
      <c r="A19" s="1"/>
      <c r="B19" s="1"/>
      <c r="C19" s="1"/>
      <c r="D19" s="1"/>
      <c r="E19" s="33"/>
      <c r="F19" s="24"/>
    </row>
    <row r="20" spans="1:6" ht="19.5" customHeight="1">
      <c r="A20" s="1"/>
      <c r="B20" s="1"/>
      <c r="C20" s="1"/>
      <c r="D20" s="34" t="s">
        <v>25</v>
      </c>
      <c r="E20" s="35"/>
      <c r="F20" s="36">
        <f>SUM(F11:F19)</f>
        <v>0</v>
      </c>
    </row>
    <row r="21" spans="1:6" ht="19.5" customHeight="1">
      <c r="A21" s="1"/>
      <c r="B21" s="1"/>
      <c r="C21" s="1"/>
      <c r="D21" s="26"/>
      <c r="E21" s="37"/>
      <c r="F21" s="38"/>
    </row>
    <row r="22" spans="1:5" ht="31.5">
      <c r="A22" s="19" t="s">
        <v>8</v>
      </c>
      <c r="B22" s="19"/>
      <c r="C22" s="1"/>
      <c r="D22" s="39" t="s">
        <v>9</v>
      </c>
      <c r="E22" s="4"/>
    </row>
    <row r="23" spans="1:6" ht="15.75">
      <c r="A23" s="1"/>
      <c r="B23" s="1"/>
      <c r="C23" s="1"/>
      <c r="D23" s="1"/>
      <c r="E23" s="1"/>
      <c r="F23" s="2"/>
    </row>
    <row r="24" spans="1:5" ht="19.5" customHeight="1">
      <c r="A24" s="19" t="s">
        <v>10</v>
      </c>
      <c r="B24" s="19"/>
      <c r="C24" s="1"/>
      <c r="D24" s="1" t="s">
        <v>11</v>
      </c>
      <c r="E24" s="4"/>
    </row>
    <row r="25" spans="1:6" ht="15.75">
      <c r="A25" s="1"/>
      <c r="B25" s="1"/>
      <c r="C25" s="1"/>
      <c r="D25" s="1"/>
      <c r="E25" s="1"/>
      <c r="F25" s="2"/>
    </row>
    <row r="26" spans="1:6" ht="15.75">
      <c r="A26" s="1"/>
      <c r="B26" s="1"/>
      <c r="C26" s="1"/>
      <c r="D26" s="1"/>
      <c r="E26" s="1"/>
      <c r="F26" s="2"/>
    </row>
    <row r="27" spans="1:6" ht="19.5" customHeight="1">
      <c r="A27" s="1"/>
      <c r="B27" s="1"/>
      <c r="C27" s="1"/>
      <c r="D27" s="40" t="s">
        <v>12</v>
      </c>
      <c r="E27" s="40"/>
      <c r="F27" s="41">
        <f>F20+E22+E24</f>
        <v>0</v>
      </c>
    </row>
    <row r="28" spans="1:6" ht="15.75">
      <c r="A28" s="1"/>
      <c r="B28" s="1"/>
      <c r="C28" s="1"/>
      <c r="D28" s="1"/>
      <c r="E28" s="1"/>
      <c r="F28" s="2"/>
    </row>
    <row r="29" spans="1:6" ht="15.75">
      <c r="A29" s="1"/>
      <c r="B29" s="1"/>
      <c r="C29" s="1"/>
      <c r="D29" s="1"/>
      <c r="E29" s="1"/>
      <c r="F29" s="2"/>
    </row>
    <row r="30" spans="1:6" ht="15.75">
      <c r="A30" s="1"/>
      <c r="B30" s="1"/>
      <c r="C30" s="1"/>
      <c r="D30" s="1"/>
      <c r="E30" s="1"/>
      <c r="F30" s="2"/>
    </row>
    <row r="31" spans="1:6" ht="15">
      <c r="A31" s="42"/>
      <c r="B31" s="42"/>
      <c r="C31" s="42"/>
      <c r="D31" s="42"/>
      <c r="E31" s="42"/>
      <c r="F31" s="42"/>
    </row>
    <row r="32" spans="1:6" ht="15.75">
      <c r="A32" s="47"/>
      <c r="B32" s="47"/>
      <c r="C32" s="47"/>
      <c r="D32" s="1"/>
      <c r="E32" s="47"/>
      <c r="F32" s="47"/>
    </row>
    <row r="33" spans="1:6" ht="15.75">
      <c r="A33" s="43" t="s">
        <v>13</v>
      </c>
      <c r="B33" s="43"/>
      <c r="C33" s="43"/>
      <c r="D33" s="1"/>
      <c r="E33" s="43" t="s">
        <v>14</v>
      </c>
      <c r="F33" s="43"/>
    </row>
    <row r="34" spans="4:6" ht="15.75" customHeight="1">
      <c r="D34" s="44" t="s">
        <v>24</v>
      </c>
      <c r="E34" s="44"/>
      <c r="F34" s="48"/>
    </row>
  </sheetData>
  <sheetProtection password="E99C" sheet="1" objects="1" scenarios="1" selectLockedCells="1"/>
  <mergeCells count="17">
    <mergeCell ref="A1:G1"/>
    <mergeCell ref="A2:G2"/>
    <mergeCell ref="A8:F8"/>
    <mergeCell ref="D20:E20"/>
    <mergeCell ref="A6:B6"/>
    <mergeCell ref="C6:D6"/>
    <mergeCell ref="C16:D16"/>
    <mergeCell ref="F4:G4"/>
    <mergeCell ref="A33:C33"/>
    <mergeCell ref="E33:F33"/>
    <mergeCell ref="D18:E18"/>
    <mergeCell ref="C10:D10"/>
    <mergeCell ref="C15:D15"/>
    <mergeCell ref="D34:E34"/>
    <mergeCell ref="D27:E27"/>
    <mergeCell ref="E32:F32"/>
    <mergeCell ref="A32:C32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Roman,Bold"&amp;11Loc.R. 71.1B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Probate 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Myron Harkacz</dc:creator>
  <cp:keywords/>
  <dc:description/>
  <cp:lastModifiedBy>myron</cp:lastModifiedBy>
  <cp:lastPrinted>2020-09-01T13:13:24Z</cp:lastPrinted>
  <dcterms:created xsi:type="dcterms:W3CDTF">2003-05-13T13:15:12Z</dcterms:created>
  <dcterms:modified xsi:type="dcterms:W3CDTF">2020-09-04T13:49:28Z</dcterms:modified>
  <cp:category/>
  <cp:version/>
  <cp:contentType/>
  <cp:contentStatus/>
</cp:coreProperties>
</file>